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rras00\Desktop\regione_lazio\lavorazioni\AG-API\Revisione avvisi e manuali\Avviso 2A\maggio 2020\"/>
    </mc:Choice>
  </mc:AlternateContent>
  <xr:revisionPtr revIDLastSave="0" documentId="8_{6E56360F-0542-4C0E-ABBA-1B95FF22AC75}" xr6:coauthVersionLast="44" xr6:coauthVersionMax="44" xr10:uidLastSave="{00000000-0000-0000-0000-000000000000}"/>
  <bookViews>
    <workbookView xWindow="23929" yWindow="-5297" windowWidth="21262" windowHeight="12772" xr2:uid="{D14E7C48-12E4-40A0-BC60-F63D18A88EF6}"/>
  </bookViews>
  <sheets>
    <sheet name="Foglio1" sheetId="1" r:id="rId1"/>
  </sheets>
  <definedNames>
    <definedName name="_xlnm.Print_Area" localSheetId="0">Foglio1!$A$1:$F$30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E18" i="1" s="1"/>
  <c r="E14" i="1"/>
  <c r="E13" i="1"/>
  <c r="E12" i="1"/>
  <c r="E15" i="1" l="1"/>
  <c r="E20" i="1" s="1"/>
  <c r="E21" i="1" s="1"/>
  <c r="E23" i="1" s="1"/>
  <c r="E25" i="1" s="1"/>
</calcChain>
</file>

<file path=xl/sharedStrings.xml><?xml version="1.0" encoding="utf-8"?>
<sst xmlns="http://schemas.openxmlformats.org/spreadsheetml/2006/main" count="21" uniqueCount="21">
  <si>
    <t>A. 
UCS ora corso (€)</t>
  </si>
  <si>
    <t>B. 
N. ore corso per Fascia</t>
  </si>
  <si>
    <t>C. 
Totale per Fascia (€) (A*B)</t>
  </si>
  <si>
    <t>Spese per docenti Fascia A</t>
  </si>
  <si>
    <t>Spese per docenti Fascia B</t>
  </si>
  <si>
    <t>Spese per docenti Fascia C</t>
  </si>
  <si>
    <t>D. TOTALE (somma colonna C)</t>
  </si>
  <si>
    <t>E. 
UCS ora allievo (€)</t>
  </si>
  <si>
    <t>F. 
Tot. n. ore corso 
(somma colonna B)</t>
  </si>
  <si>
    <t>H. 
Totale (€) (E*F*G)</t>
  </si>
  <si>
    <t>I. 
COSTO TOTALE PERCORSO FORMATIVO (€) (D+H)</t>
  </si>
  <si>
    <t>L. Costo per partecipante</t>
  </si>
  <si>
    <t>M. COSTO TOTALE PERCORSO AMMISSIBILE  
(L ≤ € 4.000,00)</t>
  </si>
  <si>
    <t>Riferimenti corso</t>
  </si>
  <si>
    <t>Titolo</t>
  </si>
  <si>
    <t>Determinazione piano finanziario
TABELLA DI CALCOLO</t>
  </si>
  <si>
    <r>
      <t xml:space="preserve">G. 
Tot.
 n. allievi
</t>
    </r>
    <r>
      <rPr>
        <b/>
        <i/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 xml:space="preserve"> 3 ≤ x ≤ 15</t>
    </r>
    <r>
      <rPr>
        <b/>
        <sz val="9"/>
        <color rgb="FF000000"/>
        <rFont val="Arial"/>
        <family val="2"/>
      </rPr>
      <t xml:space="preserve"> )</t>
    </r>
  </si>
  <si>
    <t>Codice locale progetto</t>
  </si>
  <si>
    <r>
      <rPr>
        <b/>
        <u/>
        <sz val="11"/>
        <color theme="1"/>
        <rFont val="Calibri"/>
        <family val="2"/>
        <scheme val="minor"/>
      </rPr>
      <t>COMPILARE SOLO LE CELLE EVIDENZIATE IN GRIGIO</t>
    </r>
    <r>
      <rPr>
        <u/>
        <sz val="11"/>
        <color theme="1"/>
        <rFont val="Calibri"/>
        <family val="2"/>
        <scheme val="minor"/>
      </rPr>
      <t xml:space="preserve">
Modalità di calcolo:</t>
    </r>
    <r>
      <rPr>
        <sz val="11"/>
        <color theme="1"/>
        <rFont val="Calibri"/>
        <family val="2"/>
        <scheme val="minor"/>
      </rPr>
      <t xml:space="preserve"> Costo totale del percorso formativo (I): </t>
    </r>
    <r>
      <rPr>
        <i/>
        <sz val="11"/>
        <color theme="1"/>
        <rFont val="Calibri"/>
        <family val="2"/>
        <scheme val="minor"/>
      </rPr>
      <t xml:space="preserve">Totale di ogni percorso (UCS ora corso*tot h) + (UCS ora allievo*tot h*tot allievi). </t>
    </r>
    <r>
      <rPr>
        <sz val="11"/>
        <color theme="1"/>
        <rFont val="Calibri"/>
        <family val="2"/>
        <scheme val="minor"/>
      </rPr>
      <t xml:space="preserve"> Qualora il costo per partecipante (L) superi i € 4.000,00, sarà considerato quest’ultimo valore per la determininazione del costo totale ammissibile per il corso (M).</t>
    </r>
  </si>
  <si>
    <t>N.  IMPORTO EROGABILE IN ANTICIPAZIONE
[40% * (M*70%)]</t>
  </si>
  <si>
    <r>
      <t xml:space="preserve">Codice corso </t>
    </r>
    <r>
      <rPr>
        <i/>
        <sz val="9"/>
        <color theme="1"/>
        <rFont val="Calibri"/>
        <family val="2"/>
        <scheme val="minor"/>
      </rPr>
      <t>(codice attività Si.Mon)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</si>
</sst>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4" fontId="3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right" vertical="center" wrapText="1"/>
    </xf>
    <xf numFmtId="0" fontId="7" fillId="0" borderId="0" xfId="2" applyFont="1" applyAlignment="1">
      <alignment vertical="center"/>
    </xf>
    <xf numFmtId="164" fontId="5" fillId="0" borderId="1" xfId="0" applyNumberFormat="1" applyFont="1" applyBorder="1"/>
    <xf numFmtId="0" fontId="4" fillId="0" borderId="0" xfId="0" applyFont="1" applyAlignment="1">
      <alignment vertical="center" wrapText="1"/>
    </xf>
    <xf numFmtId="164" fontId="5" fillId="0" borderId="11" xfId="0" applyNumberFormat="1" applyFont="1" applyBorder="1"/>
    <xf numFmtId="164" fontId="9" fillId="4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 indent="4"/>
    </xf>
    <xf numFmtId="0" fontId="13" fillId="0" borderId="0" xfId="0" applyFont="1" applyAlignment="1">
      <alignment vertical="center"/>
    </xf>
    <xf numFmtId="0" fontId="14" fillId="0" borderId="0" xfId="0" applyFont="1"/>
    <xf numFmtId="0" fontId="2" fillId="0" borderId="13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164" fontId="9" fillId="5" borderId="1" xfId="0" applyNumberFormat="1" applyFont="1" applyFill="1" applyBorder="1" applyAlignment="1">
      <alignment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1" fontId="3" fillId="2" borderId="4" xfId="0" applyNumberFormat="1" applyFont="1" applyFill="1" applyBorder="1" applyAlignment="1" applyProtection="1">
      <alignment vertical="center" wrapText="1"/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17" fillId="4" borderId="5" xfId="0" applyFont="1" applyFill="1" applyBorder="1" applyAlignment="1">
      <alignment horizontal="center" wrapText="1"/>
    </xf>
    <xf numFmtId="0" fontId="17" fillId="4" borderId="6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71560</xdr:rowOff>
    </xdr:from>
    <xdr:to>
      <xdr:col>5</xdr:col>
      <xdr:colOff>39756</xdr:colOff>
      <xdr:row>0</xdr:row>
      <xdr:rowOff>803080</xdr:rowOff>
    </xdr:to>
    <xdr:grpSp>
      <xdr:nvGrpSpPr>
        <xdr:cNvPr id="7" name="Gruppo 9">
          <a:extLst>
            <a:ext uri="{FF2B5EF4-FFF2-40B4-BE49-F238E27FC236}">
              <a16:creationId xmlns:a16="http://schemas.microsoft.com/office/drawing/2014/main" id="{A52048BE-55CD-471B-BE1D-A7B0C8DDC5FE}"/>
            </a:ext>
          </a:extLst>
        </xdr:cNvPr>
        <xdr:cNvGrpSpPr>
          <a:grpSpLocks/>
        </xdr:cNvGrpSpPr>
      </xdr:nvGrpSpPr>
      <xdr:grpSpPr bwMode="auto">
        <a:xfrm>
          <a:off x="405517" y="71560"/>
          <a:ext cx="7370858" cy="731520"/>
          <a:chOff x="1696357" y="598715"/>
          <a:chExt cx="8372620" cy="743776"/>
        </a:xfrm>
      </xdr:grpSpPr>
      <xdr:pic>
        <xdr:nvPicPr>
          <xdr:cNvPr id="8" name="Immagine 10">
            <a:extLst>
              <a:ext uri="{FF2B5EF4-FFF2-40B4-BE49-F238E27FC236}">
                <a16:creationId xmlns:a16="http://schemas.microsoft.com/office/drawing/2014/main" id="{2481D2B0-39B4-4EE8-842B-8B90BE6EF6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96357" y="798286"/>
            <a:ext cx="1560711" cy="3596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magine 11">
            <a:extLst>
              <a:ext uri="{FF2B5EF4-FFF2-40B4-BE49-F238E27FC236}">
                <a16:creationId xmlns:a16="http://schemas.microsoft.com/office/drawing/2014/main" id="{4DF075A8-8F8F-4AB9-91A0-AA82DBD3F8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2857" y="598715"/>
            <a:ext cx="768163" cy="7437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magine 12">
            <a:extLst>
              <a:ext uri="{FF2B5EF4-FFF2-40B4-BE49-F238E27FC236}">
                <a16:creationId xmlns:a16="http://schemas.microsoft.com/office/drawing/2014/main" id="{CE0588D8-BCE7-4629-ADCB-AF5F82F61A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23643" y="680357"/>
            <a:ext cx="1487553" cy="5182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magine 13">
            <a:extLst>
              <a:ext uri="{FF2B5EF4-FFF2-40B4-BE49-F238E27FC236}">
                <a16:creationId xmlns:a16="http://schemas.microsoft.com/office/drawing/2014/main" id="{3013D4DF-3447-4237-AA32-E65712BBB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99714" y="734786"/>
            <a:ext cx="1469263" cy="402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55664</xdr:colOff>
      <xdr:row>1</xdr:row>
      <xdr:rowOff>39755</xdr:rowOff>
    </xdr:from>
    <xdr:to>
      <xdr:col>4</xdr:col>
      <xdr:colOff>1789041</xdr:colOff>
      <xdr:row>1</xdr:row>
      <xdr:rowOff>1340999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4615745D-C8C4-4828-ACE2-8958E9E95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1181" y="914398"/>
          <a:ext cx="7211825" cy="1301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F3202-B8D3-48E6-BBBA-D28F7378CE02}">
  <sheetPr>
    <pageSetUpPr fitToPage="1"/>
  </sheetPr>
  <dimension ref="B1:J29"/>
  <sheetViews>
    <sheetView showGridLines="0" showRowColHeaders="0" tabSelected="1" showRuler="0" topLeftCell="A7" zoomScaleNormal="100" workbookViewId="0">
      <selection activeCell="E23" sqref="E23"/>
    </sheetView>
  </sheetViews>
  <sheetFormatPr defaultRowHeight="15.05" x14ac:dyDescent="0.3"/>
  <cols>
    <col min="1" max="1" width="5.6640625" customWidth="1"/>
    <col min="2" max="2" width="26.77734375" customWidth="1"/>
    <col min="3" max="3" width="24.77734375" customWidth="1"/>
    <col min="4" max="4" width="25" customWidth="1"/>
    <col min="5" max="5" width="25.88671875" customWidth="1"/>
    <col min="6" max="6" width="5.5546875" customWidth="1"/>
  </cols>
  <sheetData>
    <row r="1" spans="2:10" ht="68.900000000000006" customHeight="1" x14ac:dyDescent="0.3"/>
    <row r="2" spans="2:10" ht="139" customHeight="1" thickBot="1" x14ac:dyDescent="0.35">
      <c r="B2" s="39"/>
      <c r="C2" s="40"/>
      <c r="D2" s="40"/>
      <c r="E2" s="40"/>
      <c r="J2" s="14"/>
    </row>
    <row r="3" spans="2:10" ht="16.3" customHeight="1" thickBot="1" x14ac:dyDescent="0.4">
      <c r="B3" s="47" t="s">
        <v>13</v>
      </c>
      <c r="C3" s="48"/>
      <c r="D3" s="48"/>
      <c r="E3" s="49"/>
      <c r="J3" s="14"/>
    </row>
    <row r="4" spans="2:10" ht="30.05" customHeight="1" x14ac:dyDescent="0.3">
      <c r="B4" s="19" t="s">
        <v>14</v>
      </c>
      <c r="C4" s="41"/>
      <c r="D4" s="41"/>
      <c r="E4" s="42"/>
      <c r="J4" s="14"/>
    </row>
    <row r="5" spans="2:10" ht="30.05" customHeight="1" x14ac:dyDescent="0.3">
      <c r="B5" s="17" t="s">
        <v>17</v>
      </c>
      <c r="C5" s="45"/>
      <c r="D5" s="45"/>
      <c r="E5" s="46"/>
      <c r="J5" s="14"/>
    </row>
    <row r="6" spans="2:10" ht="30.05" customHeight="1" thickBot="1" x14ac:dyDescent="0.35">
      <c r="B6" s="18" t="s">
        <v>20</v>
      </c>
      <c r="C6" s="43"/>
      <c r="D6" s="43"/>
      <c r="E6" s="44"/>
      <c r="J6" s="14"/>
    </row>
    <row r="7" spans="2:10" ht="15.65" thickBot="1" x14ac:dyDescent="0.35">
      <c r="J7" s="15"/>
    </row>
    <row r="8" spans="2:10" ht="34.450000000000003" customHeight="1" thickBot="1" x14ac:dyDescent="0.4">
      <c r="B8" s="47" t="s">
        <v>15</v>
      </c>
      <c r="C8" s="48"/>
      <c r="D8" s="48"/>
      <c r="E8" s="49"/>
      <c r="J8" s="15"/>
    </row>
    <row r="9" spans="2:10" ht="68.25" customHeight="1" thickBot="1" x14ac:dyDescent="0.35">
      <c r="B9" s="36" t="s">
        <v>18</v>
      </c>
      <c r="C9" s="37"/>
      <c r="D9" s="37"/>
      <c r="E9" s="38"/>
      <c r="J9" s="15"/>
    </row>
    <row r="10" spans="2:10" ht="5.65" customHeight="1" thickBot="1" x14ac:dyDescent="0.35">
      <c r="J10" s="16"/>
    </row>
    <row r="11" spans="2:10" ht="23.2" thickBot="1" x14ac:dyDescent="0.35">
      <c r="B11" s="1"/>
      <c r="C11" s="2" t="s">
        <v>0</v>
      </c>
      <c r="D11" s="2" t="s">
        <v>1</v>
      </c>
      <c r="E11" s="2" t="s">
        <v>2</v>
      </c>
    </row>
    <row r="12" spans="2:10" ht="15.65" thickBot="1" x14ac:dyDescent="0.35">
      <c r="B12" s="3" t="s">
        <v>3</v>
      </c>
      <c r="C12" s="4">
        <v>146.25</v>
      </c>
      <c r="D12" s="22">
        <v>0</v>
      </c>
      <c r="E12" s="10">
        <f>PRODUCT(C12:D12)</f>
        <v>0</v>
      </c>
    </row>
    <row r="13" spans="2:10" ht="15.65" thickBot="1" x14ac:dyDescent="0.35">
      <c r="B13" s="3" t="s">
        <v>4</v>
      </c>
      <c r="C13" s="4">
        <v>117</v>
      </c>
      <c r="D13" s="22">
        <v>0</v>
      </c>
      <c r="E13" s="10">
        <f t="shared" ref="E13:E14" si="0">PRODUCT(C13:D13)</f>
        <v>0</v>
      </c>
    </row>
    <row r="14" spans="2:10" ht="15.65" thickBot="1" x14ac:dyDescent="0.35">
      <c r="B14" s="3" t="s">
        <v>5</v>
      </c>
      <c r="C14" s="4">
        <v>73.13</v>
      </c>
      <c r="D14" s="22">
        <v>0</v>
      </c>
      <c r="E14" s="10">
        <f t="shared" si="0"/>
        <v>0</v>
      </c>
    </row>
    <row r="15" spans="2:10" ht="15.65" thickBot="1" x14ac:dyDescent="0.35">
      <c r="B15" s="27" t="s">
        <v>6</v>
      </c>
      <c r="C15" s="28"/>
      <c r="D15" s="29"/>
      <c r="E15" s="10">
        <f>SUM(E12:E14)</f>
        <v>0</v>
      </c>
    </row>
    <row r="16" spans="2:10" ht="15.65" thickBot="1" x14ac:dyDescent="0.35">
      <c r="B16" s="30"/>
      <c r="C16" s="30"/>
      <c r="D16" s="30"/>
      <c r="E16" s="30"/>
    </row>
    <row r="17" spans="2:5" ht="45.7" thickBot="1" x14ac:dyDescent="0.35">
      <c r="B17" s="5" t="s">
        <v>7</v>
      </c>
      <c r="C17" s="5" t="s">
        <v>8</v>
      </c>
      <c r="D17" s="5" t="s">
        <v>16</v>
      </c>
      <c r="E17" s="6" t="s">
        <v>9</v>
      </c>
    </row>
    <row r="18" spans="2:5" ht="15.65" thickBot="1" x14ac:dyDescent="0.35">
      <c r="B18" s="7">
        <v>0.8</v>
      </c>
      <c r="C18" s="8">
        <f>SUM(D12:D14)</f>
        <v>0</v>
      </c>
      <c r="D18" s="21">
        <v>0</v>
      </c>
      <c r="E18" s="10">
        <f>B18*C18*D18</f>
        <v>0</v>
      </c>
    </row>
    <row r="19" spans="2:5" ht="15.65" thickBot="1" x14ac:dyDescent="0.35">
      <c r="B19" s="31"/>
      <c r="C19" s="31"/>
      <c r="D19" s="31"/>
      <c r="E19" s="31"/>
    </row>
    <row r="20" spans="2:5" ht="30.05" customHeight="1" thickBot="1" x14ac:dyDescent="0.35">
      <c r="B20" s="9"/>
      <c r="C20" s="32" t="s">
        <v>10</v>
      </c>
      <c r="D20" s="33"/>
      <c r="E20" s="10">
        <f>SUM(E15,E18)</f>
        <v>0</v>
      </c>
    </row>
    <row r="21" spans="2:5" ht="15.65" thickBot="1" x14ac:dyDescent="0.35">
      <c r="B21" s="11"/>
      <c r="C21" s="34" t="s">
        <v>11</v>
      </c>
      <c r="D21" s="35"/>
      <c r="E21" s="12" t="e">
        <f>E20/D18</f>
        <v>#DIV/0!</v>
      </c>
    </row>
    <row r="22" spans="2:5" ht="10.050000000000001" customHeight="1" thickBot="1" x14ac:dyDescent="0.35"/>
    <row r="23" spans="2:5" ht="36.950000000000003" customHeight="1" thickBot="1" x14ac:dyDescent="0.35">
      <c r="C23" s="25" t="s">
        <v>12</v>
      </c>
      <c r="D23" s="26"/>
      <c r="E23" s="20" t="e">
        <f>IF((E21&lt;4001),(E20),(D18*4000))</f>
        <v>#DIV/0!</v>
      </c>
    </row>
    <row r="24" spans="2:5" ht="9.4" customHeight="1" thickBot="1" x14ac:dyDescent="0.35"/>
    <row r="25" spans="2:5" ht="31.3" customHeight="1" thickBot="1" x14ac:dyDescent="0.35">
      <c r="C25" s="23" t="s">
        <v>19</v>
      </c>
      <c r="D25" s="24"/>
      <c r="E25" s="13" t="e">
        <f>(E23*70%)*40%</f>
        <v>#DIV/0!</v>
      </c>
    </row>
    <row r="29" spans="2:5" x14ac:dyDescent="0.3">
      <c r="B29" s="15"/>
    </row>
  </sheetData>
  <sheetProtection sheet="1" objects="1" scenarios="1" formatColumns="0" formatRows="0" deleteColumns="0" deleteRows="0"/>
  <mergeCells count="14">
    <mergeCell ref="B9:E9"/>
    <mergeCell ref="B2:E2"/>
    <mergeCell ref="C4:E4"/>
    <mergeCell ref="C6:E6"/>
    <mergeCell ref="C5:E5"/>
    <mergeCell ref="B3:E3"/>
    <mergeCell ref="B8:E8"/>
    <mergeCell ref="C25:D25"/>
    <mergeCell ref="C23:D23"/>
    <mergeCell ref="B15:D15"/>
    <mergeCell ref="B16:E16"/>
    <mergeCell ref="B19:E19"/>
    <mergeCell ref="C20:D20"/>
    <mergeCell ref="C21:D21"/>
  </mergeCells>
  <pageMargins left="0.7" right="0.7" top="0.75" bottom="0.75" header="0.3" footer="0.3"/>
  <pageSetup paperSize="9" scale="76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Marras</dc:creator>
  <cp:lastModifiedBy>Alessandra Marras</cp:lastModifiedBy>
  <cp:lastPrinted>2020-05-12T09:15:55Z</cp:lastPrinted>
  <dcterms:created xsi:type="dcterms:W3CDTF">2020-05-12T08:24:06Z</dcterms:created>
  <dcterms:modified xsi:type="dcterms:W3CDTF">2020-05-14T11:21:48Z</dcterms:modified>
</cp:coreProperties>
</file>